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20" windowWidth="24420" windowHeight="17300" activeTab="0"/>
  </bookViews>
  <sheets>
    <sheet name="Property Divis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<sst xmlns="http://schemas.openxmlformats.org/spreadsheetml/2006/main" count="93" uniqueCount="50">
  <si>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Description</t>
  </si>
  <si>
    <t>Valuation</t>
  </si>
  <si>
    <t>FMV</t>
  </si>
  <si>
    <t>Marital Net Worth</t>
  </si>
  <si>
    <t>Individual Property Adjustment</t>
  </si>
  <si>
    <t>Equalization</t>
  </si>
  <si>
    <t>Division of Property</t>
  </si>
  <si>
    <t>Net Worth To Divide</t>
  </si>
  <si>
    <t>mortgage</t>
  </si>
  <si>
    <t>Equity</t>
  </si>
  <si>
    <t>Fair Market Value</t>
  </si>
  <si>
    <t xml:space="preserve">Lien/Tax/Discount </t>
  </si>
  <si>
    <t>Loan/Tax/Discount</t>
  </si>
  <si>
    <t>Instructions:</t>
  </si>
  <si>
    <t>123 West 231 Terr.</t>
  </si>
  <si>
    <t>Statement dated 12/01/12</t>
  </si>
  <si>
    <t>Enormous Investment</t>
  </si>
  <si>
    <t>Capital Gains</t>
  </si>
  <si>
    <t>Big Company 401k</t>
  </si>
  <si>
    <t>Small Town Bank Roth-IRA</t>
  </si>
  <si>
    <t>Olathe Mutual Life</t>
  </si>
  <si>
    <t>CV Statement Dated 09/30/12</t>
  </si>
  <si>
    <t>DeLorean, 1985</t>
  </si>
  <si>
    <t>Lien</t>
  </si>
  <si>
    <t>Mom &amp; Pop, Inc.</t>
  </si>
  <si>
    <t>Expert Valuations</t>
  </si>
  <si>
    <t>Scrimshaw Collection</t>
  </si>
  <si>
    <t>pre-marital value</t>
  </si>
  <si>
    <t>gifted from Father</t>
  </si>
  <si>
    <t>U-Charge It Card</t>
  </si>
  <si>
    <t>Debt to Uncle Bob</t>
  </si>
  <si>
    <t>Under "Description" describe/name the asset or debt</t>
  </si>
  <si>
    <t>Under "Valuation" explain how the item's value was determined.  For example: "by agreement", "appraisal", "Statement" etc.</t>
  </si>
  <si>
    <t>If the asset is discounted for taxes or otherwise explain under valuation</t>
  </si>
  <si>
    <t>Under "FMV" insert the value of the asset or debt</t>
  </si>
  <si>
    <t>If an individual property or "non-marital adjustment" is made set out the calculations in a separate table</t>
  </si>
  <si>
    <t>Enter debts as negative numbers</t>
  </si>
  <si>
    <t>Name</t>
  </si>
  <si>
    <t>Local Bank 0111</t>
  </si>
  <si>
    <t>Saturn - 2008</t>
  </si>
  <si>
    <t>IRS - Income Taxes</t>
  </si>
  <si>
    <t>tax impact - 25%</t>
  </si>
  <si>
    <t>Cost of Sale (7%)</t>
  </si>
  <si>
    <t>SPOUSE 1</t>
  </si>
  <si>
    <t>SPOUSE 2</t>
  </si>
  <si>
    <t>SPOUSE 1/Husband</t>
  </si>
  <si>
    <t>SPOUSE 2/Wife</t>
  </si>
  <si>
    <t>Spouse 1/Husband</t>
  </si>
  <si>
    <t>Spouse 2/Wife</t>
  </si>
  <si>
    <t>Spouse 1/Wife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</si>
</sst>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44" fontId="0" fillId="33" borderId="0" xfId="44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4" fontId="3" fillId="0" borderId="0" xfId="44" applyFont="1" applyFill="1" applyAlignment="1">
      <alignment/>
    </xf>
    <xf numFmtId="0" fontId="6" fillId="0" borderId="0" xfId="0" applyFont="1" applyFill="1" applyAlignment="1">
      <alignment/>
    </xf>
    <xf numFmtId="44" fontId="7" fillId="0" borderId="0" xfId="44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4" fontId="0" fillId="34" borderId="0" xfId="44" applyFont="1" applyFill="1" applyAlignment="1">
      <alignment/>
    </xf>
    <xf numFmtId="44" fontId="0" fillId="0" borderId="0" xfId="0" applyNumberFormat="1" applyAlignment="1">
      <alignment/>
    </xf>
    <xf numFmtId="0" fontId="43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1" sqref="C1:K1"/>
    </sheetView>
  </sheetViews>
  <sheetFormatPr defaultColWidth="8.8515625" defaultRowHeight="12.75"/>
  <cols>
    <col min="1" max="1" width="4.57421875" style="0" customWidth="1"/>
    <col min="2" max="2" width="30.57421875" style="0" customWidth="1"/>
    <col min="3" max="6" width="13.140625" style="0" customWidth="1"/>
    <col min="7" max="7" width="8.8515625" style="0" customWidth="1"/>
    <col min="8" max="11" width="13.140625" style="0" customWidth="1"/>
  </cols>
  <sheetData>
    <row r="1" spans="3:11" ht="12">
      <c r="C1" s="24" t="s">
        <v>43</v>
      </c>
      <c r="D1" s="24"/>
      <c r="E1" s="24"/>
      <c r="F1" s="24"/>
      <c r="H1" s="24" t="s">
        <v>44</v>
      </c>
      <c r="I1" s="24"/>
      <c r="J1" s="24"/>
      <c r="K1" s="24"/>
    </row>
    <row r="2" spans="1:11" ht="12">
      <c r="A2" s="2"/>
      <c r="B2" s="2" t="s">
        <v>0</v>
      </c>
      <c r="C2" s="2" t="s">
        <v>1</v>
      </c>
      <c r="D2" s="2" t="s">
        <v>2</v>
      </c>
      <c r="E2" s="2" t="s">
        <v>37</v>
      </c>
      <c r="F2" s="2" t="s">
        <v>37</v>
      </c>
      <c r="H2" s="2" t="s">
        <v>1</v>
      </c>
      <c r="I2" s="2" t="s">
        <v>2</v>
      </c>
      <c r="J2" s="2" t="s">
        <v>37</v>
      </c>
      <c r="K2" s="2" t="s">
        <v>37</v>
      </c>
    </row>
    <row r="3" spans="1:11" ht="12">
      <c r="A3" s="11">
        <v>1</v>
      </c>
      <c r="B3" s="9"/>
      <c r="C3" s="11"/>
      <c r="D3" s="7"/>
      <c r="E3" s="7"/>
      <c r="F3" s="7"/>
      <c r="H3" s="11"/>
      <c r="I3" s="7"/>
      <c r="J3" s="7"/>
      <c r="K3" s="7"/>
    </row>
    <row r="4" spans="1:11" ht="12">
      <c r="A4" s="11">
        <v>2</v>
      </c>
      <c r="B4" s="9"/>
      <c r="C4" s="11"/>
      <c r="D4" s="7"/>
      <c r="E4" s="7"/>
      <c r="F4" s="7"/>
      <c r="H4" s="11"/>
      <c r="I4" s="7"/>
      <c r="J4" s="7"/>
      <c r="K4" s="7"/>
    </row>
    <row r="5" spans="1:11" ht="12">
      <c r="A5" s="11">
        <v>3</v>
      </c>
      <c r="B5" s="9"/>
      <c r="C5" s="11"/>
      <c r="D5" s="7"/>
      <c r="E5" s="7"/>
      <c r="F5" s="7"/>
      <c r="H5" s="11"/>
      <c r="I5" s="7"/>
      <c r="J5" s="7"/>
      <c r="K5" s="7"/>
    </row>
    <row r="6" spans="1:11" ht="12">
      <c r="A6" s="11">
        <v>4</v>
      </c>
      <c r="B6" s="9"/>
      <c r="C6" s="11"/>
      <c r="D6" s="7"/>
      <c r="E6" s="7"/>
      <c r="F6" s="7"/>
      <c r="H6" s="11"/>
      <c r="I6" s="7"/>
      <c r="J6" s="7"/>
      <c r="K6" s="7"/>
    </row>
    <row r="7" spans="1:11" ht="12">
      <c r="A7" s="11">
        <v>5</v>
      </c>
      <c r="B7" s="9"/>
      <c r="C7" s="11"/>
      <c r="D7" s="7"/>
      <c r="E7" s="7"/>
      <c r="F7" s="7"/>
      <c r="H7" s="11"/>
      <c r="I7" s="7"/>
      <c r="J7" s="7"/>
      <c r="K7" s="7"/>
    </row>
    <row r="8" spans="1:11" ht="12">
      <c r="A8" s="11">
        <v>6</v>
      </c>
      <c r="B8" s="9"/>
      <c r="C8" s="11"/>
      <c r="D8" s="7"/>
      <c r="E8" s="7"/>
      <c r="F8" s="7"/>
      <c r="H8" s="11"/>
      <c r="I8" s="7"/>
      <c r="J8" s="7"/>
      <c r="K8" s="7"/>
    </row>
    <row r="9" spans="1:11" ht="12">
      <c r="A9" s="11">
        <v>7</v>
      </c>
      <c r="B9" s="9"/>
      <c r="C9" s="11"/>
      <c r="D9" s="7"/>
      <c r="E9" s="7"/>
      <c r="F9" s="7"/>
      <c r="H9" s="11"/>
      <c r="I9" s="7"/>
      <c r="J9" s="7"/>
      <c r="K9" s="7"/>
    </row>
    <row r="10" spans="1:11" ht="12">
      <c r="A10" s="11">
        <v>8</v>
      </c>
      <c r="B10" s="9"/>
      <c r="C10" s="11"/>
      <c r="D10" s="7"/>
      <c r="E10" s="7"/>
      <c r="F10" s="7"/>
      <c r="H10" s="11"/>
      <c r="I10" s="7"/>
      <c r="J10" s="7"/>
      <c r="K10" s="7"/>
    </row>
    <row r="11" spans="1:11" ht="12">
      <c r="A11" s="11">
        <v>9</v>
      </c>
      <c r="B11" s="9"/>
      <c r="C11" s="11"/>
      <c r="D11" s="7"/>
      <c r="E11" s="7"/>
      <c r="F11" s="7"/>
      <c r="H11" s="11"/>
      <c r="I11" s="7"/>
      <c r="J11" s="7"/>
      <c r="K11" s="7"/>
    </row>
    <row r="12" spans="1:11" ht="12">
      <c r="A12" s="11">
        <v>10</v>
      </c>
      <c r="B12" s="9"/>
      <c r="C12" s="11"/>
      <c r="D12" s="7"/>
      <c r="E12" s="7"/>
      <c r="F12" s="7"/>
      <c r="H12" s="11"/>
      <c r="I12" s="7"/>
      <c r="J12" s="7"/>
      <c r="K12" s="7"/>
    </row>
    <row r="13" spans="1:11" ht="12">
      <c r="A13" s="11">
        <v>11</v>
      </c>
      <c r="B13" s="9"/>
      <c r="C13" s="11"/>
      <c r="D13" s="7"/>
      <c r="E13" s="7"/>
      <c r="F13" s="7"/>
      <c r="H13" s="11"/>
      <c r="I13" s="7"/>
      <c r="J13" s="7"/>
      <c r="K13" s="7"/>
    </row>
    <row r="14" spans="1:11" ht="12">
      <c r="A14" s="11">
        <v>12</v>
      </c>
      <c r="B14" s="9"/>
      <c r="C14" s="11"/>
      <c r="D14" s="7"/>
      <c r="E14" s="7"/>
      <c r="F14" s="7"/>
      <c r="H14" s="11"/>
      <c r="I14" s="7"/>
      <c r="J14" s="7"/>
      <c r="K14" s="7"/>
    </row>
    <row r="15" spans="1:11" ht="12">
      <c r="A15" s="11">
        <v>13</v>
      </c>
      <c r="B15" s="9"/>
      <c r="C15" s="11"/>
      <c r="D15" s="7"/>
      <c r="E15" s="7"/>
      <c r="F15" s="7"/>
      <c r="H15" s="11"/>
      <c r="I15" s="7"/>
      <c r="J15" s="7"/>
      <c r="K15" s="7"/>
    </row>
    <row r="16" spans="1:11" ht="12">
      <c r="A16" s="11">
        <v>14</v>
      </c>
      <c r="B16" s="9"/>
      <c r="C16" s="11"/>
      <c r="D16" s="7"/>
      <c r="E16" s="7"/>
      <c r="F16" s="7"/>
      <c r="H16" s="11"/>
      <c r="I16" s="7"/>
      <c r="J16" s="7"/>
      <c r="K16" s="7"/>
    </row>
    <row r="17" spans="1:11" ht="12">
      <c r="A17" s="11">
        <v>15</v>
      </c>
      <c r="B17" s="9"/>
      <c r="C17" s="11"/>
      <c r="D17" s="7"/>
      <c r="E17" s="7"/>
      <c r="F17" s="7"/>
      <c r="H17" s="11"/>
      <c r="I17" s="7"/>
      <c r="J17" s="7"/>
      <c r="K17" s="7"/>
    </row>
    <row r="18" spans="1:11" ht="12">
      <c r="A18" s="11">
        <v>16</v>
      </c>
      <c r="B18" s="11"/>
      <c r="C18" s="12"/>
      <c r="D18" s="7"/>
      <c r="E18" s="7"/>
      <c r="F18" s="7"/>
      <c r="H18" s="12"/>
      <c r="I18" s="7"/>
      <c r="J18" s="7"/>
      <c r="K18" s="7"/>
    </row>
    <row r="19" spans="1:11" ht="12">
      <c r="A19" s="11">
        <v>17</v>
      </c>
      <c r="B19" s="11"/>
      <c r="C19" s="12"/>
      <c r="D19" s="13"/>
      <c r="E19" s="7"/>
      <c r="F19" s="7"/>
      <c r="H19" s="12"/>
      <c r="I19" s="13"/>
      <c r="J19" s="7"/>
      <c r="K19" s="7"/>
    </row>
    <row r="20" spans="1:11" ht="12">
      <c r="A20" s="11">
        <v>18</v>
      </c>
      <c r="B20" s="11"/>
      <c r="C20" s="12"/>
      <c r="D20" s="13"/>
      <c r="E20" s="7"/>
      <c r="F20" s="7"/>
      <c r="H20" s="12"/>
      <c r="I20" s="13"/>
      <c r="J20" s="7"/>
      <c r="K20" s="7"/>
    </row>
    <row r="21" spans="1:11" ht="12">
      <c r="A21" s="11">
        <v>19</v>
      </c>
      <c r="B21" s="11"/>
      <c r="C21" s="12"/>
      <c r="D21" s="13"/>
      <c r="E21" s="7"/>
      <c r="F21" s="7"/>
      <c r="H21" s="12"/>
      <c r="I21" s="13"/>
      <c r="J21" s="7"/>
      <c r="K21" s="7"/>
    </row>
    <row r="22" spans="1:11" ht="12">
      <c r="A22" s="11">
        <v>20</v>
      </c>
      <c r="B22" s="11"/>
      <c r="C22" s="12"/>
      <c r="D22" s="13"/>
      <c r="E22" s="7"/>
      <c r="F22" s="7"/>
      <c r="H22" s="12"/>
      <c r="I22" s="13"/>
      <c r="J22" s="7"/>
      <c r="K22" s="7"/>
    </row>
    <row r="23" spans="4:11" ht="12">
      <c r="D23" s="1"/>
      <c r="E23" s="1"/>
      <c r="F23" s="1"/>
      <c r="I23" s="1"/>
      <c r="J23" s="1"/>
      <c r="K23" s="1"/>
    </row>
    <row r="24" spans="1:11" ht="12">
      <c r="A24" t="s">
        <v>3</v>
      </c>
      <c r="D24" s="1">
        <f>SUM(E24,F24)</f>
        <v>0</v>
      </c>
      <c r="E24" s="1">
        <f>SUM(E3:E19)</f>
        <v>0</v>
      </c>
      <c r="F24" s="1">
        <f>SUM(F3:F19)</f>
        <v>0</v>
      </c>
      <c r="I24" s="1">
        <f>SUM(J24,K24)</f>
        <v>0</v>
      </c>
      <c r="J24" s="1">
        <f>SUM(J3:J19)</f>
        <v>0</v>
      </c>
      <c r="K24" s="1">
        <f>SUM(K3:K19)</f>
        <v>0</v>
      </c>
    </row>
    <row r="25" spans="1:11" ht="12">
      <c r="A25" t="s">
        <v>4</v>
      </c>
      <c r="D25" s="1">
        <f>SUM(E25,F25)</f>
        <v>0</v>
      </c>
      <c r="E25" s="1"/>
      <c r="F25" s="1"/>
      <c r="I25" s="1">
        <f>SUM(J25,K25)</f>
        <v>0</v>
      </c>
      <c r="J25" s="1"/>
      <c r="K25" s="1"/>
    </row>
    <row r="26" spans="1:11" ht="12">
      <c r="A26" t="s">
        <v>7</v>
      </c>
      <c r="D26" s="1">
        <f>SUM(D24:D25)</f>
        <v>0</v>
      </c>
      <c r="E26" s="1">
        <f>SUM(E24:E25)</f>
        <v>0</v>
      </c>
      <c r="F26" s="1">
        <f>SUM(F24:F25)</f>
        <v>0</v>
      </c>
      <c r="I26" s="1">
        <f>SUM(I24:I25)</f>
        <v>0</v>
      </c>
      <c r="J26" s="1">
        <f>SUM(J24:J25)</f>
        <v>0</v>
      </c>
      <c r="K26" s="1">
        <f>SUM(K24:K25)</f>
        <v>0</v>
      </c>
    </row>
    <row r="27" spans="1:11" ht="12">
      <c r="A27" t="s">
        <v>5</v>
      </c>
      <c r="D27" s="3"/>
      <c r="E27" s="1">
        <f>E28-E26</f>
        <v>0</v>
      </c>
      <c r="F27" s="1">
        <f>F28-F26</f>
        <v>0</v>
      </c>
      <c r="I27" s="3"/>
      <c r="J27" s="1">
        <f>J28-J26</f>
        <v>0</v>
      </c>
      <c r="K27" s="1">
        <f>K28-K26</f>
        <v>0</v>
      </c>
    </row>
    <row r="28" spans="1:11" ht="12">
      <c r="A28" t="s">
        <v>6</v>
      </c>
      <c r="D28" s="1">
        <f>SUM(D26:D27)</f>
        <v>0</v>
      </c>
      <c r="E28" s="1">
        <f>D28/2</f>
        <v>0</v>
      </c>
      <c r="F28" s="1">
        <f>D28/2</f>
        <v>0</v>
      </c>
      <c r="I28" s="1">
        <f>SUM(I26:I27)</f>
        <v>0</v>
      </c>
      <c r="J28" s="1">
        <f>I28/2</f>
        <v>0</v>
      </c>
      <c r="K28" s="1">
        <f>I28/2</f>
        <v>0</v>
      </c>
    </row>
    <row r="30" ht="12">
      <c r="B30" s="6"/>
    </row>
    <row r="31" spans="1:4" ht="12">
      <c r="A31" t="s">
        <v>13</v>
      </c>
      <c r="C31" s="1"/>
      <c r="D31" s="1"/>
    </row>
    <row r="32" ht="12">
      <c r="B32" t="s">
        <v>31</v>
      </c>
    </row>
    <row r="33" ht="12">
      <c r="B33" t="s">
        <v>32</v>
      </c>
    </row>
    <row r="34" ht="12">
      <c r="B34" t="s">
        <v>33</v>
      </c>
    </row>
    <row r="35" ht="12">
      <c r="B35" t="s">
        <v>34</v>
      </c>
    </row>
    <row r="36" ht="12">
      <c r="B36" t="s">
        <v>36</v>
      </c>
    </row>
    <row r="37" ht="12">
      <c r="B37" t="s">
        <v>35</v>
      </c>
    </row>
  </sheetData>
  <sheetProtection/>
  <mergeCells count="2">
    <mergeCell ref="H1:K1"/>
    <mergeCell ref="C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1" sqref="C1:F1"/>
    </sheetView>
  </sheetViews>
  <sheetFormatPr defaultColWidth="8.8515625" defaultRowHeight="12.75"/>
  <cols>
    <col min="1" max="1" width="5.8515625" style="0" customWidth="1"/>
    <col min="2" max="2" width="30.57421875" style="0" customWidth="1"/>
    <col min="3" max="3" width="25.57421875" style="0" customWidth="1"/>
    <col min="4" max="5" width="15.57421875" style="0" customWidth="1"/>
    <col min="6" max="6" width="15.00390625" style="0" customWidth="1"/>
    <col min="7" max="7" width="3.421875" style="0" customWidth="1"/>
    <col min="8" max="8" width="25.57421875" style="0" customWidth="1"/>
    <col min="9" max="10" width="15.57421875" style="0" customWidth="1"/>
    <col min="11" max="11" width="15.00390625" style="0" customWidth="1"/>
  </cols>
  <sheetData>
    <row r="1" spans="3:11" ht="12">
      <c r="C1" s="24" t="s">
        <v>45</v>
      </c>
      <c r="D1" s="24"/>
      <c r="E1" s="24"/>
      <c r="F1" s="24"/>
      <c r="H1" s="24" t="s">
        <v>46</v>
      </c>
      <c r="I1" s="24"/>
      <c r="J1" s="24"/>
      <c r="K1" s="24"/>
    </row>
    <row r="2" spans="1:11" ht="12">
      <c r="A2" s="16"/>
      <c r="B2" s="16" t="s">
        <v>0</v>
      </c>
      <c r="C2" s="16" t="s">
        <v>1</v>
      </c>
      <c r="D2" s="16" t="s">
        <v>2</v>
      </c>
      <c r="E2" s="16" t="s">
        <v>47</v>
      </c>
      <c r="F2" s="16" t="s">
        <v>48</v>
      </c>
      <c r="H2" s="16" t="s">
        <v>1</v>
      </c>
      <c r="I2" s="16" t="s">
        <v>2</v>
      </c>
      <c r="J2" s="16" t="s">
        <v>49</v>
      </c>
      <c r="K2" s="16" t="s">
        <v>48</v>
      </c>
    </row>
    <row r="3" spans="1:11" ht="12">
      <c r="A3" s="11">
        <v>1</v>
      </c>
      <c r="B3" s="9" t="s">
        <v>14</v>
      </c>
      <c r="C3" s="11" t="s">
        <v>10</v>
      </c>
      <c r="D3" s="10">
        <v>215000</v>
      </c>
      <c r="E3" s="10"/>
      <c r="F3" s="1"/>
      <c r="H3" s="11" t="s">
        <v>10</v>
      </c>
      <c r="I3" s="10">
        <v>250000</v>
      </c>
      <c r="J3" s="10"/>
      <c r="K3" s="1"/>
    </row>
    <row r="4" spans="1:11" ht="12">
      <c r="A4" s="11"/>
      <c r="B4" s="11"/>
      <c r="C4" s="12" t="s">
        <v>8</v>
      </c>
      <c r="D4" s="10">
        <v>-175000</v>
      </c>
      <c r="E4" s="10"/>
      <c r="F4" s="1"/>
      <c r="H4" s="12" t="s">
        <v>8</v>
      </c>
      <c r="I4" s="10">
        <v>-175000</v>
      </c>
      <c r="J4" s="10"/>
      <c r="K4" s="1"/>
    </row>
    <row r="5" spans="1:11" ht="12">
      <c r="A5" s="11"/>
      <c r="B5" s="11"/>
      <c r="C5" s="21" t="s">
        <v>42</v>
      </c>
      <c r="D5" s="13">
        <f>D3*0.07*-1</f>
        <v>-15050.000000000002</v>
      </c>
      <c r="E5" s="13"/>
      <c r="F5" s="1"/>
      <c r="H5" s="21" t="s">
        <v>42</v>
      </c>
      <c r="I5" s="13">
        <f>I3*0.07*-1</f>
        <v>-17500</v>
      </c>
      <c r="J5" s="13"/>
      <c r="K5" s="1"/>
    </row>
    <row r="6" spans="1:11" ht="12">
      <c r="A6" s="11"/>
      <c r="B6" s="11"/>
      <c r="C6" s="12" t="s">
        <v>9</v>
      </c>
      <c r="D6" s="10">
        <f>SUM(D3:D5)</f>
        <v>24950</v>
      </c>
      <c r="E6" s="10"/>
      <c r="F6" s="1">
        <v>24950</v>
      </c>
      <c r="H6" s="12" t="s">
        <v>9</v>
      </c>
      <c r="I6" s="10">
        <f>SUM(I3:I5)</f>
        <v>57500</v>
      </c>
      <c r="J6" s="10"/>
      <c r="K6" s="1">
        <f>I6</f>
        <v>57500</v>
      </c>
    </row>
    <row r="7" spans="1:11" ht="12">
      <c r="A7" s="11"/>
      <c r="B7" s="11"/>
      <c r="C7" s="12"/>
      <c r="D7" s="10"/>
      <c r="E7" s="10"/>
      <c r="F7" s="1"/>
      <c r="H7" s="12"/>
      <c r="I7" s="10"/>
      <c r="J7" s="10"/>
      <c r="K7" s="1"/>
    </row>
    <row r="8" spans="1:11" ht="12">
      <c r="A8" s="17"/>
      <c r="B8" s="17"/>
      <c r="C8" s="18"/>
      <c r="D8" s="22"/>
      <c r="E8" s="22"/>
      <c r="F8" s="22"/>
      <c r="H8" s="18"/>
      <c r="I8" s="22"/>
      <c r="J8" s="22"/>
      <c r="K8" s="22"/>
    </row>
    <row r="9" spans="1:11" ht="12">
      <c r="A9" s="11">
        <v>2</v>
      </c>
      <c r="B9" s="9" t="s">
        <v>38</v>
      </c>
      <c r="C9" s="11" t="s">
        <v>15</v>
      </c>
      <c r="D9" s="10">
        <v>1000</v>
      </c>
      <c r="E9" s="10">
        <v>1000</v>
      </c>
      <c r="F9" s="1"/>
      <c r="H9" s="11" t="s">
        <v>15</v>
      </c>
      <c r="I9" s="10">
        <v>1000</v>
      </c>
      <c r="J9" s="10">
        <v>1000</v>
      </c>
      <c r="K9" s="1"/>
    </row>
    <row r="10" spans="1:11" ht="12.75">
      <c r="A10" s="9"/>
      <c r="B10" s="11"/>
      <c r="C10" s="14"/>
      <c r="D10" s="10"/>
      <c r="E10" s="10"/>
      <c r="F10" s="1"/>
      <c r="H10" s="14"/>
      <c r="I10" s="10"/>
      <c r="J10" s="10"/>
      <c r="K10" s="1"/>
    </row>
    <row r="11" spans="1:11" ht="12">
      <c r="A11" s="9">
        <v>3</v>
      </c>
      <c r="B11" s="11" t="s">
        <v>16</v>
      </c>
      <c r="C11" s="11"/>
      <c r="D11" s="10">
        <v>50000</v>
      </c>
      <c r="E11" s="10"/>
      <c r="F11" s="1"/>
      <c r="H11" s="11"/>
      <c r="I11" s="10">
        <v>50000</v>
      </c>
      <c r="J11" s="10"/>
      <c r="K11" s="1"/>
    </row>
    <row r="12" spans="1:11" ht="13.5">
      <c r="A12" s="11"/>
      <c r="B12" s="11" t="s">
        <v>17</v>
      </c>
      <c r="C12" s="9" t="s">
        <v>11</v>
      </c>
      <c r="D12" s="15">
        <v>-500</v>
      </c>
      <c r="E12" s="15"/>
      <c r="F12" s="1"/>
      <c r="H12" s="9" t="s">
        <v>11</v>
      </c>
      <c r="I12" s="15">
        <v>-500</v>
      </c>
      <c r="J12" s="15"/>
      <c r="K12" s="1"/>
    </row>
    <row r="13" spans="1:11" ht="12">
      <c r="A13" s="11"/>
      <c r="B13" s="11"/>
      <c r="C13" s="9" t="s">
        <v>9</v>
      </c>
      <c r="D13" s="10">
        <f>SUM(D11:D12)</f>
        <v>49500</v>
      </c>
      <c r="E13" s="10">
        <v>49500</v>
      </c>
      <c r="F13" s="1"/>
      <c r="H13" s="9" t="s">
        <v>9</v>
      </c>
      <c r="I13" s="10">
        <f>SUM(I11:I12)</f>
        <v>49500</v>
      </c>
      <c r="J13" s="10">
        <v>49500</v>
      </c>
      <c r="K13" s="1"/>
    </row>
    <row r="14" spans="1:11" ht="12">
      <c r="A14" s="11"/>
      <c r="B14" s="11"/>
      <c r="C14" s="11"/>
      <c r="D14" s="10"/>
      <c r="E14" s="10"/>
      <c r="F14" s="1"/>
      <c r="H14" s="11"/>
      <c r="I14" s="10"/>
      <c r="J14" s="10"/>
      <c r="K14" s="1"/>
    </row>
    <row r="15" spans="1:11" ht="12">
      <c r="A15" s="19"/>
      <c r="B15" s="19"/>
      <c r="C15" s="19"/>
      <c r="D15" s="22"/>
      <c r="E15" s="22"/>
      <c r="F15" s="22"/>
      <c r="H15" s="19"/>
      <c r="I15" s="22"/>
      <c r="J15" s="22"/>
      <c r="K15" s="22"/>
    </row>
    <row r="16" spans="1:11" ht="12">
      <c r="A16" s="11">
        <v>4</v>
      </c>
      <c r="B16" s="9" t="s">
        <v>18</v>
      </c>
      <c r="C16" s="9" t="s">
        <v>15</v>
      </c>
      <c r="D16" s="10">
        <v>75000</v>
      </c>
      <c r="F16" s="1"/>
      <c r="H16" s="9" t="s">
        <v>15</v>
      </c>
      <c r="I16" s="10">
        <v>75000</v>
      </c>
      <c r="K16" s="1"/>
    </row>
    <row r="17" spans="1:11" ht="13.5">
      <c r="A17" s="11"/>
      <c r="B17" s="11"/>
      <c r="C17" s="9" t="s">
        <v>41</v>
      </c>
      <c r="D17" s="15">
        <f>D16*0.25*-1</f>
        <v>-18750</v>
      </c>
      <c r="F17" s="1"/>
      <c r="H17" s="9" t="s">
        <v>41</v>
      </c>
      <c r="I17" s="15">
        <f>I16*0.25*-1</f>
        <v>-18750</v>
      </c>
      <c r="K17" s="1"/>
    </row>
    <row r="18" spans="1:11" ht="12">
      <c r="A18" s="11"/>
      <c r="B18" s="11"/>
      <c r="C18" s="9" t="s">
        <v>9</v>
      </c>
      <c r="D18" s="10">
        <f>SUM(D16:D17)</f>
        <v>56250</v>
      </c>
      <c r="E18" s="1">
        <v>56250</v>
      </c>
      <c r="F18" s="1"/>
      <c r="H18" s="9" t="s">
        <v>9</v>
      </c>
      <c r="I18" s="10">
        <f>SUM(I16:I17)</f>
        <v>56250</v>
      </c>
      <c r="K18" s="1">
        <v>56250</v>
      </c>
    </row>
    <row r="19" spans="1:11" ht="12">
      <c r="A19" s="11"/>
      <c r="B19" s="11"/>
      <c r="C19" s="11"/>
      <c r="D19" s="10"/>
      <c r="E19" s="10"/>
      <c r="F19" s="1"/>
      <c r="H19" s="11"/>
      <c r="I19" s="10"/>
      <c r="J19" s="10"/>
      <c r="K19" s="1"/>
    </row>
    <row r="20" spans="1:11" ht="12">
      <c r="A20" s="11">
        <v>5</v>
      </c>
      <c r="B20" s="9" t="s">
        <v>19</v>
      </c>
      <c r="C20" s="9" t="s">
        <v>15</v>
      </c>
      <c r="D20" s="10">
        <v>25000</v>
      </c>
      <c r="E20" s="10"/>
      <c r="F20" s="1">
        <v>25000</v>
      </c>
      <c r="H20" s="9" t="s">
        <v>15</v>
      </c>
      <c r="I20" s="10">
        <v>25000</v>
      </c>
      <c r="K20" s="1">
        <v>25000</v>
      </c>
    </row>
    <row r="21" spans="1:11" ht="12">
      <c r="A21" s="11"/>
      <c r="B21" s="11"/>
      <c r="C21" s="11"/>
      <c r="D21" s="13"/>
      <c r="E21" s="10"/>
      <c r="F21" s="1"/>
      <c r="H21" s="11"/>
      <c r="I21" s="13"/>
      <c r="J21" s="10"/>
      <c r="K21" s="1"/>
    </row>
    <row r="22" spans="1:11" ht="12">
      <c r="A22" s="17"/>
      <c r="B22" s="17"/>
      <c r="C22" s="17"/>
      <c r="D22" s="22"/>
      <c r="E22" s="22"/>
      <c r="F22" s="22"/>
      <c r="H22" s="17"/>
      <c r="I22" s="22"/>
      <c r="J22" s="22"/>
      <c r="K22" s="22"/>
    </row>
    <row r="23" spans="1:11" ht="12">
      <c r="A23" s="9">
        <v>6</v>
      </c>
      <c r="B23" s="9" t="s">
        <v>20</v>
      </c>
      <c r="C23" s="9" t="s">
        <v>21</v>
      </c>
      <c r="D23" s="10">
        <v>2000</v>
      </c>
      <c r="E23" s="10"/>
      <c r="F23" s="1"/>
      <c r="H23" s="9" t="s">
        <v>21</v>
      </c>
      <c r="I23" s="10">
        <v>2000</v>
      </c>
      <c r="J23" s="10"/>
      <c r="K23" s="1"/>
    </row>
    <row r="24" spans="1:11" ht="12">
      <c r="A24" s="11"/>
      <c r="B24" s="11"/>
      <c r="C24" s="9" t="s">
        <v>12</v>
      </c>
      <c r="D24" s="10">
        <v>0</v>
      </c>
      <c r="E24" s="10"/>
      <c r="F24" s="1"/>
      <c r="H24" s="9" t="s">
        <v>12</v>
      </c>
      <c r="I24" s="10">
        <v>0</v>
      </c>
      <c r="J24" s="10"/>
      <c r="K24" s="1"/>
    </row>
    <row r="25" spans="1:11" ht="12">
      <c r="A25" s="11"/>
      <c r="B25" s="11"/>
      <c r="C25" s="9" t="s">
        <v>9</v>
      </c>
      <c r="D25" s="10">
        <f>SUM(D23:D24)</f>
        <v>2000</v>
      </c>
      <c r="E25" s="10"/>
      <c r="F25" s="1">
        <v>2000</v>
      </c>
      <c r="H25" s="9" t="s">
        <v>9</v>
      </c>
      <c r="I25" s="10">
        <f>SUM(I23:I24)</f>
        <v>2000</v>
      </c>
      <c r="J25" s="10"/>
      <c r="K25" s="1">
        <v>2000</v>
      </c>
    </row>
    <row r="26" spans="1:11" ht="12">
      <c r="A26" s="11"/>
      <c r="B26" s="9"/>
      <c r="C26" s="11"/>
      <c r="D26" s="10"/>
      <c r="E26" s="10"/>
      <c r="F26" s="1"/>
      <c r="H26" s="11"/>
      <c r="I26" s="10"/>
      <c r="J26" s="10"/>
      <c r="K26" s="1"/>
    </row>
    <row r="27" spans="1:11" ht="12">
      <c r="A27" s="17"/>
      <c r="B27" s="17"/>
      <c r="C27" s="17"/>
      <c r="D27" s="22"/>
      <c r="E27" s="22"/>
      <c r="F27" s="22"/>
      <c r="H27" s="17"/>
      <c r="I27" s="22"/>
      <c r="J27" s="22"/>
      <c r="K27" s="22"/>
    </row>
    <row r="28" spans="1:11" ht="12">
      <c r="A28" s="9">
        <v>7</v>
      </c>
      <c r="B28" s="9" t="s">
        <v>22</v>
      </c>
      <c r="C28" s="9" t="s">
        <v>2</v>
      </c>
      <c r="D28" s="10">
        <v>50000</v>
      </c>
      <c r="E28" s="10">
        <v>50000</v>
      </c>
      <c r="F28" s="1"/>
      <c r="H28" s="9" t="s">
        <v>2</v>
      </c>
      <c r="I28" s="10">
        <v>50000</v>
      </c>
      <c r="J28" s="10">
        <v>50000</v>
      </c>
      <c r="K28" s="1"/>
    </row>
    <row r="29" spans="1:11" ht="12">
      <c r="A29" s="8"/>
      <c r="B29" s="4"/>
      <c r="C29" s="4"/>
      <c r="D29" s="10"/>
      <c r="E29" s="10"/>
      <c r="F29" s="1"/>
      <c r="H29" s="4"/>
      <c r="I29" s="10"/>
      <c r="J29" s="10"/>
      <c r="K29" s="1"/>
    </row>
    <row r="30" spans="1:11" ht="12">
      <c r="A30" s="9">
        <v>8</v>
      </c>
      <c r="B30" s="9" t="s">
        <v>39</v>
      </c>
      <c r="C30" s="9" t="s">
        <v>2</v>
      </c>
      <c r="D30" s="10">
        <v>10000</v>
      </c>
      <c r="F30" s="1"/>
      <c r="H30" s="9" t="s">
        <v>2</v>
      </c>
      <c r="I30" s="10">
        <v>10000</v>
      </c>
      <c r="K30" s="1"/>
    </row>
    <row r="31" spans="1:11" ht="13.5">
      <c r="A31" s="8"/>
      <c r="B31" s="4"/>
      <c r="C31" s="9" t="s">
        <v>23</v>
      </c>
      <c r="D31" s="15">
        <v>-10000</v>
      </c>
      <c r="F31" s="1"/>
      <c r="H31" s="9" t="s">
        <v>23</v>
      </c>
      <c r="I31" s="15">
        <v>-10000</v>
      </c>
      <c r="K31" s="1"/>
    </row>
    <row r="32" spans="1:11" ht="12">
      <c r="A32" s="8"/>
      <c r="B32" s="4"/>
      <c r="C32" s="4"/>
      <c r="D32" s="10">
        <f>SUM(D30:D31)</f>
        <v>0</v>
      </c>
      <c r="F32" s="1">
        <v>0</v>
      </c>
      <c r="H32" s="4"/>
      <c r="I32" s="10">
        <f>SUM(I30:I31)</f>
        <v>0</v>
      </c>
      <c r="K32" s="1">
        <v>0</v>
      </c>
    </row>
    <row r="33" spans="1:11" ht="12">
      <c r="A33" s="8"/>
      <c r="B33" s="4"/>
      <c r="C33" s="4"/>
      <c r="D33" s="10"/>
      <c r="E33" s="10"/>
      <c r="F33" s="1"/>
      <c r="H33" s="4"/>
      <c r="I33" s="10"/>
      <c r="J33" s="10"/>
      <c r="K33" s="1"/>
    </row>
    <row r="34" spans="1:11" ht="12">
      <c r="A34" s="9">
        <v>9</v>
      </c>
      <c r="B34" s="9" t="s">
        <v>24</v>
      </c>
      <c r="C34" s="9" t="s">
        <v>25</v>
      </c>
      <c r="D34" s="10">
        <v>45000</v>
      </c>
      <c r="E34" s="10">
        <v>45000</v>
      </c>
      <c r="F34" s="1"/>
      <c r="H34" s="9" t="s">
        <v>25</v>
      </c>
      <c r="I34" s="10">
        <v>45000</v>
      </c>
      <c r="J34" s="10">
        <v>45000</v>
      </c>
      <c r="K34" s="1"/>
    </row>
    <row r="35" spans="1:11" ht="12">
      <c r="A35" s="8"/>
      <c r="B35" s="4"/>
      <c r="C35" s="4"/>
      <c r="D35" s="10"/>
      <c r="E35" s="10"/>
      <c r="F35" s="1"/>
      <c r="H35" s="4"/>
      <c r="I35" s="10"/>
      <c r="J35" s="10"/>
      <c r="K35" s="1"/>
    </row>
    <row r="36" spans="1:11" ht="12">
      <c r="A36" s="9">
        <v>10</v>
      </c>
      <c r="B36" s="9" t="s">
        <v>26</v>
      </c>
      <c r="C36" s="4"/>
      <c r="D36" s="10">
        <v>20000</v>
      </c>
      <c r="F36" s="1"/>
      <c r="H36" s="4"/>
      <c r="I36" s="10">
        <v>20000</v>
      </c>
      <c r="K36" s="1"/>
    </row>
    <row r="37" spans="1:11" ht="12">
      <c r="A37" s="8"/>
      <c r="B37" s="9"/>
      <c r="C37" s="9" t="s">
        <v>27</v>
      </c>
      <c r="D37" s="10">
        <v>-5000</v>
      </c>
      <c r="F37" s="1"/>
      <c r="H37" s="9" t="s">
        <v>27</v>
      </c>
      <c r="I37" s="10">
        <v>0</v>
      </c>
      <c r="K37" s="1"/>
    </row>
    <row r="38" spans="1:11" ht="13.5">
      <c r="A38" s="8"/>
      <c r="B38" s="9"/>
      <c r="C38" s="9" t="s">
        <v>28</v>
      </c>
      <c r="D38" s="15">
        <v>-5000</v>
      </c>
      <c r="F38" s="1"/>
      <c r="H38" s="9" t="s">
        <v>28</v>
      </c>
      <c r="I38" s="15">
        <v>0</v>
      </c>
      <c r="K38" s="1"/>
    </row>
    <row r="39" spans="1:10" ht="12">
      <c r="A39" s="8"/>
      <c r="B39" s="9"/>
      <c r="C39" s="9"/>
      <c r="D39" s="10">
        <f>SUM(D36:D38)</f>
        <v>10000</v>
      </c>
      <c r="E39">
        <v>10000</v>
      </c>
      <c r="F39" s="1"/>
      <c r="H39" s="9"/>
      <c r="I39" s="10">
        <f>SUM(I36:I38)</f>
        <v>20000</v>
      </c>
      <c r="J39" s="23">
        <f>I39</f>
        <v>20000</v>
      </c>
    </row>
    <row r="40" spans="1:11" ht="12">
      <c r="A40" s="8"/>
      <c r="B40" s="9"/>
      <c r="C40" s="9"/>
      <c r="D40" s="10"/>
      <c r="E40" s="10"/>
      <c r="F40" s="1"/>
      <c r="H40" s="9"/>
      <c r="I40" s="10"/>
      <c r="J40" s="10"/>
      <c r="K40" s="1"/>
    </row>
    <row r="41" spans="1:11" ht="12">
      <c r="A41" s="20"/>
      <c r="B41" s="19"/>
      <c r="C41" s="19"/>
      <c r="D41" s="22"/>
      <c r="E41" s="22"/>
      <c r="F41" s="22"/>
      <c r="H41" s="19"/>
      <c r="I41" s="22"/>
      <c r="J41" s="22"/>
      <c r="K41" s="22"/>
    </row>
    <row r="42" spans="1:10" ht="12">
      <c r="A42" s="9">
        <v>11</v>
      </c>
      <c r="B42" s="9" t="s">
        <v>40</v>
      </c>
      <c r="C42" s="4"/>
      <c r="D42" s="10">
        <v>-5000</v>
      </c>
      <c r="E42" s="10">
        <v>-5000</v>
      </c>
      <c r="F42" s="1"/>
      <c r="H42" s="4"/>
      <c r="I42" s="10">
        <v>-5000</v>
      </c>
      <c r="J42" s="10">
        <v>-5000</v>
      </c>
    </row>
    <row r="43" spans="1:11" ht="12">
      <c r="A43" s="8"/>
      <c r="B43" s="9"/>
      <c r="C43" s="4"/>
      <c r="D43" s="10"/>
      <c r="E43" s="10"/>
      <c r="F43" s="1"/>
      <c r="H43" s="4"/>
      <c r="I43" s="10"/>
      <c r="J43" s="10"/>
      <c r="K43" s="1"/>
    </row>
    <row r="44" spans="1:11" ht="12">
      <c r="A44" s="9">
        <v>12</v>
      </c>
      <c r="B44" s="9" t="s">
        <v>29</v>
      </c>
      <c r="C44" s="4"/>
      <c r="D44" s="10">
        <v>-1000</v>
      </c>
      <c r="E44" s="10">
        <v>-1000</v>
      </c>
      <c r="F44" s="1"/>
      <c r="H44" s="4"/>
      <c r="I44" s="10">
        <v>-1000</v>
      </c>
      <c r="J44" s="10">
        <v>-1000</v>
      </c>
      <c r="K44" s="1"/>
    </row>
    <row r="45" spans="1:11" ht="12">
      <c r="A45" s="9"/>
      <c r="B45" s="9"/>
      <c r="C45" s="4"/>
      <c r="D45" s="10"/>
      <c r="E45" s="10"/>
      <c r="F45" s="1"/>
      <c r="H45" s="4"/>
      <c r="I45" s="10"/>
      <c r="J45" s="10"/>
      <c r="K45" s="1"/>
    </row>
    <row r="46" spans="1:11" ht="12">
      <c r="A46" s="9">
        <v>13</v>
      </c>
      <c r="B46" s="9" t="s">
        <v>30</v>
      </c>
      <c r="C46" s="4"/>
      <c r="D46" s="10">
        <v>-10000</v>
      </c>
      <c r="E46" s="10"/>
      <c r="F46" s="1">
        <v>-10000</v>
      </c>
      <c r="H46" s="4"/>
      <c r="I46" s="10">
        <v>-10000</v>
      </c>
      <c r="J46" s="10"/>
      <c r="K46" s="1">
        <v>-10000</v>
      </c>
    </row>
    <row r="47" spans="1:10" ht="12">
      <c r="A47" s="4"/>
      <c r="B47" s="4"/>
      <c r="C47" s="4"/>
      <c r="D47" s="5"/>
      <c r="E47" s="5"/>
      <c r="H47" s="4"/>
      <c r="I47" s="5"/>
      <c r="J47" s="5"/>
    </row>
    <row r="48" spans="1:11" ht="12">
      <c r="A48" t="s">
        <v>3</v>
      </c>
      <c r="D48" s="1">
        <f>SUM(E48,F48)</f>
        <v>258700</v>
      </c>
      <c r="E48" s="1">
        <f>SUM(E3:E43)</f>
        <v>206750</v>
      </c>
      <c r="F48" s="1">
        <f>SUM(F3:F43)</f>
        <v>51950</v>
      </c>
      <c r="I48" s="1">
        <f>SUM(J48,K48)</f>
        <v>301250</v>
      </c>
      <c r="J48" s="1">
        <f>SUM(J3:J43)</f>
        <v>160500</v>
      </c>
      <c r="K48" s="1">
        <f>SUM(K3:K43)</f>
        <v>140750</v>
      </c>
    </row>
    <row r="49" spans="1:11" ht="12">
      <c r="A49" t="s">
        <v>4</v>
      </c>
      <c r="D49" s="1">
        <f>SUM(E49,F49)</f>
        <v>0</v>
      </c>
      <c r="E49" s="1"/>
      <c r="F49" s="1"/>
      <c r="I49" s="1">
        <f>SUM(J49,K49)</f>
        <v>0</v>
      </c>
      <c r="J49" s="1"/>
      <c r="K49" s="1"/>
    </row>
    <row r="50" spans="1:11" ht="12">
      <c r="A50" t="s">
        <v>7</v>
      </c>
      <c r="D50" s="1">
        <f>SUM(D48:D49)</f>
        <v>258700</v>
      </c>
      <c r="E50" s="1">
        <f>SUM(E48:E49)</f>
        <v>206750</v>
      </c>
      <c r="F50" s="1">
        <f>SUM(F48:F49)</f>
        <v>51950</v>
      </c>
      <c r="I50" s="1">
        <f>SUM(I48:I49)</f>
        <v>301250</v>
      </c>
      <c r="J50" s="1">
        <f>SUM(J48:J49)</f>
        <v>160500</v>
      </c>
      <c r="K50" s="1">
        <f>SUM(K48:K49)</f>
        <v>140750</v>
      </c>
    </row>
    <row r="51" spans="1:11" ht="12">
      <c r="A51" t="s">
        <v>5</v>
      </c>
      <c r="D51" s="3"/>
      <c r="E51" s="1">
        <f>E52-E50</f>
        <v>-77400</v>
      </c>
      <c r="F51" s="1">
        <f>F52-F50</f>
        <v>77400</v>
      </c>
      <c r="I51" s="3"/>
      <c r="J51" s="1">
        <f>J52-J50</f>
        <v>-9875</v>
      </c>
      <c r="K51" s="1">
        <f>K52-K50</f>
        <v>9875</v>
      </c>
    </row>
    <row r="52" spans="1:11" ht="12">
      <c r="A52" t="s">
        <v>6</v>
      </c>
      <c r="D52" s="1">
        <f>SUM(D50:D51)</f>
        <v>258700</v>
      </c>
      <c r="E52" s="1">
        <f>D52/2</f>
        <v>129350</v>
      </c>
      <c r="F52" s="1">
        <f>D52/2</f>
        <v>129350</v>
      </c>
      <c r="I52" s="1">
        <f>SUM(I50:I51)</f>
        <v>301250</v>
      </c>
      <c r="J52" s="1">
        <f>I52/2</f>
        <v>150625</v>
      </c>
      <c r="K52" s="1">
        <f>I52/2</f>
        <v>150625</v>
      </c>
    </row>
    <row r="53" spans="1:10" ht="12">
      <c r="A53" s="11"/>
      <c r="B53" s="9"/>
      <c r="C53" s="11"/>
      <c r="D53" s="7"/>
      <c r="E53" s="7"/>
      <c r="H53" s="11"/>
      <c r="I53" s="7"/>
      <c r="J53" s="7"/>
    </row>
    <row r="54" spans="1:10" ht="12">
      <c r="A54" s="11"/>
      <c r="B54" s="9"/>
      <c r="C54" s="11"/>
      <c r="D54" s="11"/>
      <c r="E54" s="11"/>
      <c r="H54" s="11"/>
      <c r="I54" s="11"/>
      <c r="J54" s="11"/>
    </row>
    <row r="55" spans="1:10" ht="12">
      <c r="A55" s="11"/>
      <c r="B55" s="9"/>
      <c r="C55" s="11"/>
      <c r="D55" s="11"/>
      <c r="E55" s="11"/>
      <c r="H55" s="11"/>
      <c r="I55" s="11"/>
      <c r="J55" s="11"/>
    </row>
    <row r="56" spans="1:10" ht="12">
      <c r="A56" s="11"/>
      <c r="B56" s="11"/>
      <c r="C56" s="7"/>
      <c r="D56" s="7"/>
      <c r="E56" s="11"/>
      <c r="H56" s="7"/>
      <c r="I56" s="7"/>
      <c r="J56" s="11"/>
    </row>
    <row r="57" spans="1:10" ht="12">
      <c r="A57" s="11"/>
      <c r="B57" s="11"/>
      <c r="C57" s="11"/>
      <c r="D57" s="11"/>
      <c r="E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H62" s="11"/>
      <c r="I62" s="11"/>
      <c r="J62" s="11"/>
    </row>
  </sheetData>
  <sheetProtection/>
  <mergeCells count="2">
    <mergeCell ref="C1:F1"/>
    <mergeCell ref="H1:K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kmpo</dc:creator>
  <cp:keywords/>
  <dc:description/>
  <cp:lastModifiedBy>Hon. Catherine Decena Triplett</cp:lastModifiedBy>
  <cp:lastPrinted>2012-11-16T22:48:48Z</cp:lastPrinted>
  <dcterms:created xsi:type="dcterms:W3CDTF">2006-08-07T19:13:27Z</dcterms:created>
  <dcterms:modified xsi:type="dcterms:W3CDTF">2023-02-22T19:53:14Z</dcterms:modified>
  <cp:category/>
  <cp:version/>
  <cp:contentType/>
  <cp:contentStatus/>
</cp:coreProperties>
</file>